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.gov\project\CCHP_NCCD_DCPC_MDEData\NH Patient Navigation Study\Cost study\Data Collection Tools\"/>
    </mc:Choice>
  </mc:AlternateContent>
  <bookViews>
    <workbookView xWindow="360" yWindow="135" windowWidth="13395" windowHeight="7485" tabRatio="901"/>
  </bookViews>
  <sheets>
    <sheet name="Personnel Costs" sheetId="1" r:id="rId1"/>
    <sheet name="Supply Costs " sheetId="9" r:id="rId2"/>
    <sheet name="Intervention Costs" sheetId="8" r:id="rId3"/>
    <sheet name="Non-market Resources" sheetId="4" r:id="rId4"/>
    <sheet name="Transportation Costs" sheetId="2" r:id="rId5"/>
  </sheets>
  <calcPr calcId="152511"/>
</workbook>
</file>

<file path=xl/calcChain.xml><?xml version="1.0" encoding="utf-8"?>
<calcChain xmlns="http://schemas.openxmlformats.org/spreadsheetml/2006/main">
  <c r="E31" i="8" l="1"/>
  <c r="E29" i="8"/>
  <c r="E28" i="8"/>
  <c r="E14" i="8" l="1"/>
  <c r="E30" i="8" l="1"/>
  <c r="E27" i="8"/>
  <c r="E15" i="8"/>
  <c r="E16" i="8"/>
  <c r="E17" i="8"/>
  <c r="E18" i="8"/>
  <c r="E19" i="8"/>
  <c r="E20" i="8"/>
  <c r="E21" i="8"/>
  <c r="E22" i="8"/>
  <c r="E13" i="8"/>
  <c r="E26" i="8"/>
  <c r="E25" i="8"/>
  <c r="E12" i="8"/>
  <c r="E5" i="8"/>
  <c r="E6" i="8"/>
  <c r="E7" i="8"/>
  <c r="E8" i="8"/>
  <c r="E9" i="8"/>
  <c r="E10" i="8"/>
  <c r="E11" i="8"/>
  <c r="E4" i="8"/>
  <c r="D27" i="9"/>
  <c r="D15" i="9"/>
  <c r="D5" i="9"/>
  <c r="D4" i="9"/>
  <c r="E10" i="1"/>
  <c r="E33" i="8" l="1"/>
  <c r="E23" i="8"/>
  <c r="E24" i="1"/>
  <c r="E17" i="1"/>
  <c r="D23" i="9"/>
  <c r="E9" i="1"/>
  <c r="E11" i="1"/>
  <c r="E12" i="1"/>
  <c r="E13" i="1"/>
  <c r="E14" i="1"/>
  <c r="E15" i="1"/>
  <c r="E16" i="1"/>
  <c r="E18" i="1"/>
  <c r="E19" i="1"/>
  <c r="E20" i="1"/>
  <c r="E21" i="1"/>
  <c r="E22" i="1"/>
  <c r="E23" i="1"/>
  <c r="E5" i="1"/>
  <c r="E6" i="1"/>
  <c r="E7" i="1"/>
  <c r="E8" i="1"/>
  <c r="E3" i="1"/>
  <c r="E25" i="1" s="1"/>
  <c r="D32" i="9"/>
  <c r="D31" i="9"/>
  <c r="D30" i="9"/>
  <c r="D29" i="9"/>
  <c r="D28" i="9"/>
  <c r="D22" i="9"/>
  <c r="D21" i="9"/>
  <c r="D20" i="9"/>
  <c r="D19" i="9"/>
  <c r="D18" i="9"/>
  <c r="D17" i="9"/>
  <c r="D16" i="9"/>
  <c r="D11" i="9"/>
  <c r="D10" i="9"/>
  <c r="D9" i="9"/>
  <c r="D8" i="9"/>
  <c r="D7" i="9"/>
  <c r="D6" i="9"/>
  <c r="E34" i="8" l="1"/>
  <c r="D34" i="9"/>
  <c r="D25" i="9"/>
  <c r="D13" i="9"/>
  <c r="D35" i="9" l="1"/>
</calcChain>
</file>

<file path=xl/sharedStrings.xml><?xml version="1.0" encoding="utf-8"?>
<sst xmlns="http://schemas.openxmlformats.org/spreadsheetml/2006/main" count="152" uniqueCount="83">
  <si>
    <t>Type of 
Personnel</t>
  </si>
  <si>
    <t>Number
(A)</t>
  </si>
  <si>
    <t>Average Annual 
Salary/Earnings
(including benefits)
(B)</t>
  </si>
  <si>
    <t xml:space="preserve">Annual Cost of
Personnel, in $
(A)x (B)x (C) </t>
  </si>
  <si>
    <t>b)</t>
  </si>
  <si>
    <t>c)</t>
  </si>
  <si>
    <t>d)</t>
  </si>
  <si>
    <t>Subtotal</t>
  </si>
  <si>
    <t>TOTAL</t>
  </si>
  <si>
    <t>WORKSHEET FOR ESTIMATING TRANSPORTATION COSTS</t>
  </si>
  <si>
    <t>Start-up</t>
  </si>
  <si>
    <t>Purchase
Price</t>
  </si>
  <si>
    <t>Annuitized
Cost</t>
  </si>
  <si>
    <t>% of Time
Used for
Program</t>
  </si>
  <si>
    <t>Total</t>
  </si>
  <si>
    <t>Vehicle 1</t>
  </si>
  <si>
    <t>Vehicle 2</t>
  </si>
  <si>
    <t>Vehicle 3</t>
  </si>
  <si>
    <t>Maintenance</t>
  </si>
  <si>
    <t>Variable</t>
  </si>
  <si>
    <r>
      <t xml:space="preserve">Units
</t>
    </r>
    <r>
      <rPr>
        <sz val="10"/>
        <color theme="1"/>
        <rFont val="Calibri"/>
        <family val="2"/>
        <scheme val="minor"/>
      </rPr>
      <t>(gal., mile, etc.)</t>
    </r>
  </si>
  <si>
    <t>$/Unit</t>
  </si>
  <si>
    <t>Lease</t>
  </si>
  <si>
    <t>Operation</t>
  </si>
  <si>
    <t>Insurance</t>
  </si>
  <si>
    <t>Other</t>
  </si>
  <si>
    <t>Fixed</t>
  </si>
  <si>
    <t>TOTAL ANNUAL TRANSPORTATION COSTS</t>
  </si>
  <si>
    <t>a)</t>
  </si>
  <si>
    <t>WORKSHEET FOR RECORDING THE VALUE OF NON-MARKET RESOURCES</t>
  </si>
  <si>
    <t>Value</t>
  </si>
  <si>
    <t>e)</t>
  </si>
  <si>
    <t>f)</t>
  </si>
  <si>
    <t>g)</t>
  </si>
  <si>
    <t>Resource
Category</t>
  </si>
  <si>
    <t>START-UP COSTS</t>
  </si>
  <si>
    <t>Training
(Recurrent)</t>
  </si>
  <si>
    <t xml:space="preserve">% Time Spent
on PN Activities
(C) </t>
  </si>
  <si>
    <t>Building/Office Space</t>
  </si>
  <si>
    <t>N/A</t>
  </si>
  <si>
    <t xml:space="preserve">Supplies (Calculated from supplies worksheet) </t>
  </si>
  <si>
    <t>Personnel (Calculated from personnel costs worksheet)</t>
  </si>
  <si>
    <t xml:space="preserve">Approach to Determining
Opportunity Cost </t>
  </si>
  <si>
    <t xml:space="preserve">Materials </t>
  </si>
  <si>
    <t xml:space="preserve">Time </t>
  </si>
  <si>
    <t>$</t>
  </si>
  <si>
    <t>Hours spent by volunteers</t>
  </si>
  <si>
    <r>
      <t xml:space="preserve">Hourly ( List Position)
</t>
    </r>
    <r>
      <rPr>
        <b/>
        <sz val="11"/>
        <color theme="1"/>
        <rFont val="Calibri"/>
        <family val="2"/>
        <scheme val="minor"/>
      </rPr>
      <t>a)</t>
    </r>
  </si>
  <si>
    <r>
      <t xml:space="preserve">Volunteers (List Position)
</t>
    </r>
    <r>
      <rPr>
        <b/>
        <sz val="11"/>
        <color theme="1"/>
        <rFont val="Calibri"/>
        <family val="2"/>
        <scheme val="minor"/>
      </rPr>
      <t>a)</t>
    </r>
  </si>
  <si>
    <t>Other supplies (List separately)</t>
  </si>
  <si>
    <t xml:space="preserve">OPERATIONS COSTS </t>
  </si>
  <si>
    <t>Equipment (List Separately)</t>
  </si>
  <si>
    <t>Amount</t>
  </si>
  <si>
    <t>Cost per unit</t>
  </si>
  <si>
    <t>TOTAL COST</t>
  </si>
  <si>
    <t xml:space="preserve">Donated Resources (List Separately) </t>
  </si>
  <si>
    <t>Other start-up costs (List Separately)</t>
  </si>
  <si>
    <t>Enter data in tan boxes. Calculations will appear in yellow boxes.</t>
  </si>
  <si>
    <t xml:space="preserve">a) </t>
  </si>
  <si>
    <r>
      <t xml:space="preserve">Salaried (List Position and associated degrees/licenses)
</t>
    </r>
    <r>
      <rPr>
        <b/>
        <sz val="11"/>
        <color theme="1"/>
        <rFont val="Calibri"/>
        <family val="2"/>
        <scheme val="minor"/>
      </rPr>
      <t>Ex. Medical Director, MD</t>
    </r>
  </si>
  <si>
    <t>Office Equipment and Supplies (List Separately)</t>
  </si>
  <si>
    <t>Ex. Dell Laptops</t>
  </si>
  <si>
    <t>Patient Printed Materials (List separately, if not included in office equipment and supplies)</t>
  </si>
  <si>
    <t>Ex. Printed patient instructions</t>
  </si>
  <si>
    <t>Ex. Postage</t>
  </si>
  <si>
    <t>(Annual $ value)
Donated/In-kind Contributions</t>
  </si>
  <si>
    <t>(Annual $)
Actual Expenditures</t>
  </si>
  <si>
    <t>Time/expense for establishing program (setting up partnerships, etc.)</t>
  </si>
  <si>
    <t>Travel costs (if applicable)</t>
  </si>
  <si>
    <t xml:space="preserve">Other Operating 
Inputs </t>
  </si>
  <si>
    <t>Building/Office Space
(Operation and Maintenance)</t>
  </si>
  <si>
    <t>Time Spent (% of Time)</t>
  </si>
  <si>
    <t>Costs for patient support (translations services, transportation assistance, etc.</t>
  </si>
  <si>
    <t xml:space="preserve">WORKSHEET FOR ESTIMATING SUPPLY COSTS </t>
  </si>
  <si>
    <t xml:space="preserve">WORKSHEET FOR ESTIMATING PERSONNEL COSTS  </t>
  </si>
  <si>
    <t>WORKSHEET FOR RECORDING INTERVENTION COSTS BY RESOURCE CATEGORY</t>
  </si>
  <si>
    <t xml:space="preserve">Automatically Calculated From Personnel Worksheet </t>
  </si>
  <si>
    <t xml:space="preserve">Automatically Calculated From Supply Worksheet </t>
  </si>
  <si>
    <t>Training
(Initial)</t>
  </si>
  <si>
    <t>Ex: 5 HP Desktop computers</t>
  </si>
  <si>
    <t>Market value @$400 each</t>
  </si>
  <si>
    <t>Ex: Student Intern @240 hours</t>
  </si>
  <si>
    <t>Wage rate (based on age, gender, education, and years of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</si>
</sst>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3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/>
    <xf numFmtId="0" fontId="1" fillId="0" borderId="4" xfId="0" applyFont="1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0" fillId="0" borderId="0" xfId="0" applyAlignment="1">
      <alignment horizontal="left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/>
    <xf numFmtId="0" fontId="8" fillId="0" borderId="14" xfId="0" applyFont="1" applyBorder="1"/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8" fillId="0" borderId="2" xfId="0" applyFont="1" applyBorder="1"/>
    <xf numFmtId="0" fontId="8" fillId="0" borderId="26" xfId="0" applyFont="1" applyBorder="1"/>
    <xf numFmtId="164" fontId="0" fillId="2" borderId="14" xfId="0" applyNumberFormat="1" applyFill="1" applyBorder="1" applyAlignment="1">
      <alignment horizontal="left"/>
    </xf>
    <xf numFmtId="0" fontId="10" fillId="0" borderId="0" xfId="0" applyFont="1"/>
    <xf numFmtId="0" fontId="10" fillId="4" borderId="0" xfId="0" applyFont="1" applyFill="1"/>
    <xf numFmtId="0" fontId="0" fillId="4" borderId="0" xfId="0" applyFill="1"/>
    <xf numFmtId="164" fontId="1" fillId="2" borderId="14" xfId="0" applyNumberFormat="1" applyFont="1" applyFill="1" applyBorder="1" applyAlignment="1">
      <alignment horizontal="left"/>
    </xf>
    <xf numFmtId="0" fontId="0" fillId="0" borderId="0" xfId="0" applyFont="1"/>
    <xf numFmtId="164" fontId="10" fillId="2" borderId="18" xfId="0" applyNumberFormat="1" applyFont="1" applyFill="1" applyBorder="1" applyAlignment="1">
      <alignment horizontal="left" vertical="center"/>
    </xf>
    <xf numFmtId="0" fontId="0" fillId="2" borderId="14" xfId="0" applyFill="1" applyBorder="1"/>
    <xf numFmtId="164" fontId="1" fillId="2" borderId="21" xfId="0" applyNumberFormat="1" applyFont="1" applyFill="1" applyBorder="1" applyAlignment="1">
      <alignment horizontal="left"/>
    </xf>
    <xf numFmtId="164" fontId="1" fillId="2" borderId="16" xfId="0" applyNumberFormat="1" applyFont="1" applyFill="1" applyBorder="1" applyAlignment="1">
      <alignment horizontal="left"/>
    </xf>
    <xf numFmtId="164" fontId="1" fillId="2" borderId="26" xfId="0" applyNumberFormat="1" applyFont="1" applyFill="1" applyBorder="1" applyAlignment="1">
      <alignment horizontal="left"/>
    </xf>
    <xf numFmtId="0" fontId="1" fillId="8" borderId="13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10" fontId="1" fillId="8" borderId="1" xfId="0" applyNumberFormat="1" applyFont="1" applyFill="1" applyBorder="1" applyAlignment="1">
      <alignment horizontal="left" vertical="center" wrapText="1"/>
    </xf>
    <xf numFmtId="0" fontId="1" fillId="8" borderId="14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wrapText="1"/>
    </xf>
    <xf numFmtId="1" fontId="0" fillId="5" borderId="1" xfId="0" applyNumberForma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10" fontId="0" fillId="5" borderId="1" xfId="0" applyNumberFormat="1" applyFill="1" applyBorder="1" applyAlignment="1">
      <alignment horizontal="left"/>
    </xf>
    <xf numFmtId="0" fontId="1" fillId="5" borderId="13" xfId="0" applyFont="1" applyFill="1" applyBorder="1" applyAlignment="1">
      <alignment horizontal="left" wrapText="1"/>
    </xf>
    <xf numFmtId="0" fontId="1" fillId="5" borderId="13" xfId="0" applyFont="1" applyFill="1" applyBorder="1" applyAlignment="1">
      <alignment horizontal="left"/>
    </xf>
    <xf numFmtId="0" fontId="1" fillId="5" borderId="25" xfId="0" applyFont="1" applyFill="1" applyBorder="1" applyAlignment="1">
      <alignment horizontal="left" vertical="center"/>
    </xf>
    <xf numFmtId="1" fontId="0" fillId="5" borderId="2" xfId="0" applyNumberFormat="1" applyFill="1" applyBorder="1" applyAlignment="1">
      <alignment horizontal="left"/>
    </xf>
    <xf numFmtId="164" fontId="0" fillId="5" borderId="2" xfId="0" applyNumberFormat="1" applyFill="1" applyBorder="1" applyAlignment="1">
      <alignment horizontal="left"/>
    </xf>
    <xf numFmtId="10" fontId="0" fillId="5" borderId="2" xfId="0" applyNumberFormat="1" applyFill="1" applyBorder="1" applyAlignment="1">
      <alignment horizontal="left"/>
    </xf>
    <xf numFmtId="0" fontId="5" fillId="5" borderId="17" xfId="0" applyFont="1" applyFill="1" applyBorder="1" applyAlignment="1">
      <alignment horizontal="left" wrapText="1"/>
    </xf>
    <xf numFmtId="1" fontId="0" fillId="5" borderId="3" xfId="0" applyNumberFormat="1" applyFill="1" applyBorder="1" applyAlignment="1">
      <alignment horizontal="left"/>
    </xf>
    <xf numFmtId="164" fontId="0" fillId="5" borderId="3" xfId="0" applyNumberFormat="1" applyFill="1" applyBorder="1" applyAlignment="1">
      <alignment horizontal="left"/>
    </xf>
    <xf numFmtId="10" fontId="0" fillId="5" borderId="3" xfId="0" applyNumberFormat="1" applyFill="1" applyBorder="1" applyAlignment="1">
      <alignment horizontal="left"/>
    </xf>
    <xf numFmtId="0" fontId="1" fillId="5" borderId="13" xfId="0" applyFont="1" applyFill="1" applyBorder="1" applyAlignment="1">
      <alignment horizontal="left" vertical="center"/>
    </xf>
    <xf numFmtId="0" fontId="4" fillId="9" borderId="25" xfId="0" applyFont="1" applyFill="1" applyBorder="1" applyAlignment="1">
      <alignment horizontal="left"/>
    </xf>
    <xf numFmtId="0" fontId="0" fillId="9" borderId="2" xfId="0" applyFill="1" applyBorder="1" applyAlignment="1">
      <alignment horizontal="left"/>
    </xf>
    <xf numFmtId="0" fontId="3" fillId="8" borderId="13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0" fontId="1" fillId="5" borderId="13" xfId="0" applyFont="1" applyFill="1" applyBorder="1"/>
    <xf numFmtId="1" fontId="1" fillId="5" borderId="1" xfId="0" applyNumberFormat="1" applyFont="1" applyFill="1" applyBorder="1" applyAlignment="1">
      <alignment horizontal="left"/>
    </xf>
    <xf numFmtId="164" fontId="1" fillId="5" borderId="1" xfId="1" applyNumberFormat="1" applyFont="1" applyFill="1" applyBorder="1" applyAlignment="1">
      <alignment horizontal="left"/>
    </xf>
    <xf numFmtId="0" fontId="0" fillId="5" borderId="13" xfId="0" applyFill="1" applyBorder="1"/>
    <xf numFmtId="164" fontId="0" fillId="5" borderId="1" xfId="1" applyNumberFormat="1" applyFont="1" applyFill="1" applyBorder="1" applyAlignment="1">
      <alignment horizontal="left"/>
    </xf>
    <xf numFmtId="0" fontId="1" fillId="5" borderId="15" xfId="0" applyFont="1" applyFill="1" applyBorder="1" applyAlignment="1">
      <alignment vertical="center"/>
    </xf>
    <xf numFmtId="1" fontId="0" fillId="5" borderId="4" xfId="0" applyNumberFormat="1" applyFill="1" applyBorder="1" applyAlignment="1">
      <alignment horizontal="left"/>
    </xf>
    <xf numFmtId="164" fontId="0" fillId="5" borderId="4" xfId="1" applyNumberFormat="1" applyFont="1" applyFill="1" applyBorder="1" applyAlignment="1">
      <alignment horizontal="left"/>
    </xf>
    <xf numFmtId="164" fontId="0" fillId="5" borderId="4" xfId="0" applyNumberForma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3" fillId="9" borderId="19" xfId="0" applyFont="1" applyFill="1" applyBorder="1" applyAlignment="1">
      <alignment vertical="center"/>
    </xf>
    <xf numFmtId="0" fontId="0" fillId="9" borderId="20" xfId="0" applyFill="1" applyBorder="1" applyAlignment="1">
      <alignment horizontal="left"/>
    </xf>
    <xf numFmtId="0" fontId="10" fillId="5" borderId="17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13" xfId="0" applyFill="1" applyBorder="1" applyAlignment="1">
      <alignment wrapText="1"/>
    </xf>
    <xf numFmtId="10" fontId="0" fillId="5" borderId="1" xfId="0" applyNumberFormat="1" applyFill="1" applyBorder="1"/>
    <xf numFmtId="0" fontId="0" fillId="5" borderId="22" xfId="0" applyFill="1" applyBorder="1"/>
    <xf numFmtId="0" fontId="0" fillId="5" borderId="8" xfId="0" applyFill="1" applyBorder="1"/>
    <xf numFmtId="10" fontId="0" fillId="5" borderId="8" xfId="0" applyNumberFormat="1" applyFill="1" applyBorder="1"/>
    <xf numFmtId="0" fontId="3" fillId="5" borderId="15" xfId="0" applyFont="1" applyFill="1" applyBorder="1" applyAlignment="1">
      <alignment vertical="center" wrapText="1"/>
    </xf>
    <xf numFmtId="0" fontId="0" fillId="5" borderId="4" xfId="0" applyFill="1" applyBorder="1"/>
    <xf numFmtId="0" fontId="4" fillId="9" borderId="19" xfId="0" applyFont="1" applyFill="1" applyBorder="1" applyAlignment="1">
      <alignment vertical="center" wrapText="1"/>
    </xf>
    <xf numFmtId="164" fontId="0" fillId="9" borderId="20" xfId="0" applyNumberFormat="1" applyFill="1" applyBorder="1" applyAlignment="1">
      <alignment horizontal="left"/>
    </xf>
    <xf numFmtId="0" fontId="0" fillId="9" borderId="20" xfId="0" applyFill="1" applyBorder="1"/>
    <xf numFmtId="0" fontId="3" fillId="5" borderId="15" xfId="0" applyFont="1" applyFill="1" applyBorder="1" applyAlignment="1">
      <alignment vertical="center"/>
    </xf>
    <xf numFmtId="1" fontId="0" fillId="5" borderId="4" xfId="0" applyNumberFormat="1" applyFill="1" applyBorder="1"/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14" xfId="0" applyFont="1" applyFill="1" applyBorder="1" applyAlignment="1">
      <alignment horizontal="left" vertical="center"/>
    </xf>
    <xf numFmtId="0" fontId="2" fillId="8" borderId="17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8" borderId="18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23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4" fillId="6" borderId="2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6" fontId="0" fillId="0" borderId="14" xfId="0" applyNumberFormat="1" applyFont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6" fontId="0" fillId="3" borderId="14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00"/>
      <color rgb="FFF9AB6B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sqref="A1:E1"/>
    </sheetView>
  </sheetViews>
  <sheetFormatPr defaultRowHeight="15" x14ac:dyDescent="0.25"/>
  <cols>
    <col min="1" max="1" width="46" style="11" customWidth="1"/>
    <col min="2" max="2" width="9.140625" style="11"/>
    <col min="3" max="3" width="20.42578125" style="11" customWidth="1"/>
    <col min="4" max="4" width="18.28515625" style="11" customWidth="1"/>
    <col min="5" max="5" width="14.7109375" style="11" customWidth="1"/>
  </cols>
  <sheetData>
    <row r="1" spans="1:13" ht="18.75" x14ac:dyDescent="0.3">
      <c r="A1" s="93" t="s">
        <v>74</v>
      </c>
      <c r="B1" s="94"/>
      <c r="C1" s="94"/>
      <c r="D1" s="94"/>
      <c r="E1" s="95"/>
      <c r="F1" s="29" t="s">
        <v>57</v>
      </c>
      <c r="G1" s="30"/>
      <c r="H1" s="30"/>
      <c r="I1" s="30"/>
      <c r="J1" s="30"/>
      <c r="K1" s="30"/>
      <c r="L1" s="30"/>
    </row>
    <row r="2" spans="1:13" ht="70.5" customHeight="1" x14ac:dyDescent="0.25">
      <c r="A2" s="38" t="s">
        <v>0</v>
      </c>
      <c r="B2" s="39" t="s">
        <v>1</v>
      </c>
      <c r="C2" s="39" t="s">
        <v>2</v>
      </c>
      <c r="D2" s="40" t="s">
        <v>37</v>
      </c>
      <c r="E2" s="41" t="s">
        <v>3</v>
      </c>
      <c r="H2" s="28"/>
      <c r="I2" s="28"/>
      <c r="J2" s="28"/>
      <c r="K2" s="28"/>
      <c r="L2" s="28"/>
      <c r="M2" s="28"/>
    </row>
    <row r="3" spans="1:13" ht="60" x14ac:dyDescent="0.25">
      <c r="A3" s="42" t="s">
        <v>59</v>
      </c>
      <c r="B3" s="43">
        <v>1</v>
      </c>
      <c r="C3" s="44">
        <v>120000</v>
      </c>
      <c r="D3" s="45">
        <v>0.2</v>
      </c>
      <c r="E3" s="27">
        <f>B3*C3*D3</f>
        <v>24000</v>
      </c>
    </row>
    <row r="4" spans="1:13" x14ac:dyDescent="0.25">
      <c r="A4" s="46" t="s">
        <v>58</v>
      </c>
      <c r="B4" s="43"/>
      <c r="C4" s="44"/>
      <c r="D4" s="45"/>
      <c r="E4" s="27"/>
    </row>
    <row r="5" spans="1:13" x14ac:dyDescent="0.25">
      <c r="A5" s="47" t="s">
        <v>4</v>
      </c>
      <c r="B5" s="43"/>
      <c r="C5" s="44"/>
      <c r="D5" s="45"/>
      <c r="E5" s="27">
        <f t="shared" ref="E5:E23" si="0">B5*C5*D5</f>
        <v>0</v>
      </c>
    </row>
    <row r="6" spans="1:13" x14ac:dyDescent="0.25">
      <c r="A6" s="47" t="s">
        <v>5</v>
      </c>
      <c r="B6" s="43"/>
      <c r="C6" s="44"/>
      <c r="D6" s="45"/>
      <c r="E6" s="27">
        <f t="shared" si="0"/>
        <v>0</v>
      </c>
    </row>
    <row r="7" spans="1:13" x14ac:dyDescent="0.25">
      <c r="A7" s="47" t="s">
        <v>6</v>
      </c>
      <c r="B7" s="43"/>
      <c r="C7" s="44"/>
      <c r="D7" s="45"/>
      <c r="E7" s="27">
        <f t="shared" si="0"/>
        <v>0</v>
      </c>
    </row>
    <row r="8" spans="1:13" x14ac:dyDescent="0.25">
      <c r="A8" s="47" t="s">
        <v>31</v>
      </c>
      <c r="B8" s="43"/>
      <c r="C8" s="44"/>
      <c r="D8" s="45"/>
      <c r="E8" s="27">
        <f t="shared" si="0"/>
        <v>0</v>
      </c>
    </row>
    <row r="9" spans="1:13" x14ac:dyDescent="0.25">
      <c r="A9" s="47"/>
      <c r="B9" s="43"/>
      <c r="C9" s="44"/>
      <c r="D9" s="45"/>
      <c r="E9" s="27">
        <f t="shared" si="0"/>
        <v>0</v>
      </c>
    </row>
    <row r="10" spans="1:13" ht="31.5" customHeight="1" thickBot="1" x14ac:dyDescent="0.3">
      <c r="A10" s="48" t="s">
        <v>7</v>
      </c>
      <c r="B10" s="49"/>
      <c r="C10" s="50"/>
      <c r="D10" s="51"/>
      <c r="E10" s="31">
        <f>SUM(E4:E9)</f>
        <v>0</v>
      </c>
    </row>
    <row r="11" spans="1:13" ht="45" x14ac:dyDescent="0.25">
      <c r="A11" s="52" t="s">
        <v>47</v>
      </c>
      <c r="B11" s="53"/>
      <c r="C11" s="54"/>
      <c r="D11" s="55"/>
      <c r="E11" s="27">
        <f t="shared" si="0"/>
        <v>0</v>
      </c>
    </row>
    <row r="12" spans="1:13" x14ac:dyDescent="0.25">
      <c r="A12" s="47" t="s">
        <v>4</v>
      </c>
      <c r="B12" s="43"/>
      <c r="C12" s="44"/>
      <c r="D12" s="45"/>
      <c r="E12" s="27">
        <f t="shared" si="0"/>
        <v>0</v>
      </c>
    </row>
    <row r="13" spans="1:13" x14ac:dyDescent="0.25">
      <c r="A13" s="47" t="s">
        <v>5</v>
      </c>
      <c r="B13" s="43"/>
      <c r="C13" s="44"/>
      <c r="D13" s="45"/>
      <c r="E13" s="27">
        <f t="shared" si="0"/>
        <v>0</v>
      </c>
    </row>
    <row r="14" spans="1:13" x14ac:dyDescent="0.25">
      <c r="A14" s="47" t="s">
        <v>6</v>
      </c>
      <c r="B14" s="43"/>
      <c r="C14" s="44"/>
      <c r="D14" s="45"/>
      <c r="E14" s="27">
        <f t="shared" si="0"/>
        <v>0</v>
      </c>
    </row>
    <row r="15" spans="1:13" x14ac:dyDescent="0.25">
      <c r="A15" s="47" t="s">
        <v>31</v>
      </c>
      <c r="B15" s="43"/>
      <c r="C15" s="44"/>
      <c r="D15" s="45"/>
      <c r="E15" s="27">
        <f t="shared" si="0"/>
        <v>0</v>
      </c>
    </row>
    <row r="16" spans="1:13" x14ac:dyDescent="0.25">
      <c r="A16" s="47"/>
      <c r="B16" s="43"/>
      <c r="C16" s="44"/>
      <c r="D16" s="45"/>
      <c r="E16" s="27">
        <f t="shared" si="0"/>
        <v>0</v>
      </c>
    </row>
    <row r="17" spans="1:5" ht="30.75" customHeight="1" thickBot="1" x14ac:dyDescent="0.3">
      <c r="A17" s="48" t="s">
        <v>7</v>
      </c>
      <c r="B17" s="49"/>
      <c r="C17" s="50"/>
      <c r="D17" s="51"/>
      <c r="E17" s="31">
        <f>SUM(E11:E16)</f>
        <v>0</v>
      </c>
    </row>
    <row r="18" spans="1:5" ht="45" x14ac:dyDescent="0.25">
      <c r="A18" s="52" t="s">
        <v>48</v>
      </c>
      <c r="B18" s="53"/>
      <c r="C18" s="54"/>
      <c r="D18" s="55"/>
      <c r="E18" s="27">
        <f t="shared" si="0"/>
        <v>0</v>
      </c>
    </row>
    <row r="19" spans="1:5" x14ac:dyDescent="0.25">
      <c r="A19" s="47" t="s">
        <v>4</v>
      </c>
      <c r="B19" s="43"/>
      <c r="C19" s="44"/>
      <c r="D19" s="45"/>
      <c r="E19" s="27">
        <f t="shared" si="0"/>
        <v>0</v>
      </c>
    </row>
    <row r="20" spans="1:5" x14ac:dyDescent="0.25">
      <c r="A20" s="47" t="s">
        <v>5</v>
      </c>
      <c r="B20" s="43"/>
      <c r="C20" s="44"/>
      <c r="D20" s="45"/>
      <c r="E20" s="27">
        <f t="shared" si="0"/>
        <v>0</v>
      </c>
    </row>
    <row r="21" spans="1:5" x14ac:dyDescent="0.25">
      <c r="A21" s="47" t="s">
        <v>6</v>
      </c>
      <c r="B21" s="43"/>
      <c r="C21" s="44"/>
      <c r="D21" s="45"/>
      <c r="E21" s="27">
        <f t="shared" si="0"/>
        <v>0</v>
      </c>
    </row>
    <row r="22" spans="1:5" x14ac:dyDescent="0.25">
      <c r="A22" s="47" t="s">
        <v>31</v>
      </c>
      <c r="B22" s="43"/>
      <c r="C22" s="44"/>
      <c r="D22" s="45"/>
      <c r="E22" s="27">
        <f t="shared" si="0"/>
        <v>0</v>
      </c>
    </row>
    <row r="23" spans="1:5" x14ac:dyDescent="0.25">
      <c r="A23" s="47"/>
      <c r="B23" s="43"/>
      <c r="C23" s="44"/>
      <c r="D23" s="45"/>
      <c r="E23" s="27">
        <f t="shared" si="0"/>
        <v>0</v>
      </c>
    </row>
    <row r="24" spans="1:5" ht="27" customHeight="1" x14ac:dyDescent="0.25">
      <c r="A24" s="56" t="s">
        <v>7</v>
      </c>
      <c r="B24" s="43"/>
      <c r="C24" s="44"/>
      <c r="D24" s="45"/>
      <c r="E24" s="31">
        <f>SUM(E18:E23)</f>
        <v>0</v>
      </c>
    </row>
    <row r="25" spans="1:5" ht="27.75" customHeight="1" thickBot="1" x14ac:dyDescent="0.35">
      <c r="A25" s="57" t="s">
        <v>54</v>
      </c>
      <c r="B25" s="58"/>
      <c r="C25" s="58"/>
      <c r="D25" s="58"/>
      <c r="E25" s="37">
        <f>E10+E17+E24</f>
        <v>0</v>
      </c>
    </row>
  </sheetData>
  <mergeCells count="1">
    <mergeCell ref="A1:E1"/>
  </mergeCells>
  <pageMargins left="0.7" right="0.7" top="0.75" bottom="0.75" header="0.3" footer="0.3"/>
  <pageSetup scale="83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sqref="A1:D1"/>
    </sheetView>
  </sheetViews>
  <sheetFormatPr defaultRowHeight="15" x14ac:dyDescent="0.25"/>
  <cols>
    <col min="1" max="1" width="56.28515625" customWidth="1"/>
    <col min="2" max="2" width="11.85546875" style="11" customWidth="1"/>
    <col min="3" max="3" width="14.5703125" style="11" bestFit="1" customWidth="1"/>
    <col min="4" max="4" width="12.85546875" style="11" bestFit="1" customWidth="1"/>
  </cols>
  <sheetData>
    <row r="1" spans="1:11" ht="18.75" x14ac:dyDescent="0.3">
      <c r="A1" s="93" t="s">
        <v>73</v>
      </c>
      <c r="B1" s="94"/>
      <c r="C1" s="94"/>
      <c r="D1" s="95"/>
      <c r="E1" s="29" t="s">
        <v>57</v>
      </c>
      <c r="F1" s="30"/>
      <c r="G1" s="30"/>
      <c r="H1" s="30"/>
      <c r="I1" s="30"/>
      <c r="J1" s="30"/>
      <c r="K1" s="30"/>
    </row>
    <row r="2" spans="1:11" ht="15.75" x14ac:dyDescent="0.25">
      <c r="A2" s="59"/>
      <c r="B2" s="60" t="s">
        <v>52</v>
      </c>
      <c r="C2" s="60" t="s">
        <v>53</v>
      </c>
      <c r="D2" s="61" t="s">
        <v>14</v>
      </c>
    </row>
    <row r="3" spans="1:11" ht="25.5" customHeight="1" x14ac:dyDescent="0.25">
      <c r="A3" s="96" t="s">
        <v>60</v>
      </c>
      <c r="B3" s="97"/>
      <c r="C3" s="97"/>
      <c r="D3" s="98"/>
    </row>
    <row r="4" spans="1:11" x14ac:dyDescent="0.25">
      <c r="A4" s="62" t="s">
        <v>61</v>
      </c>
      <c r="B4" s="63">
        <v>2</v>
      </c>
      <c r="C4" s="64">
        <v>1200</v>
      </c>
      <c r="D4" s="31">
        <f>B4*C4</f>
        <v>2400</v>
      </c>
    </row>
    <row r="5" spans="1:11" x14ac:dyDescent="0.25">
      <c r="A5" s="65" t="s">
        <v>28</v>
      </c>
      <c r="B5" s="43"/>
      <c r="C5" s="66"/>
      <c r="D5" s="27">
        <f>B5*C5</f>
        <v>0</v>
      </c>
    </row>
    <row r="6" spans="1:11" x14ac:dyDescent="0.25">
      <c r="A6" s="65" t="s">
        <v>4</v>
      </c>
      <c r="B6" s="43"/>
      <c r="C6" s="66"/>
      <c r="D6" s="27">
        <f t="shared" ref="D6:D11" si="0">B6*C6</f>
        <v>0</v>
      </c>
    </row>
    <row r="7" spans="1:11" x14ac:dyDescent="0.25">
      <c r="A7" s="65" t="s">
        <v>5</v>
      </c>
      <c r="B7" s="43"/>
      <c r="C7" s="66"/>
      <c r="D7" s="27">
        <f t="shared" si="0"/>
        <v>0</v>
      </c>
    </row>
    <row r="8" spans="1:11" x14ac:dyDescent="0.25">
      <c r="A8" s="65" t="s">
        <v>6</v>
      </c>
      <c r="B8" s="43"/>
      <c r="C8" s="66"/>
      <c r="D8" s="27">
        <f t="shared" si="0"/>
        <v>0</v>
      </c>
    </row>
    <row r="9" spans="1:11" x14ac:dyDescent="0.25">
      <c r="A9" s="65" t="s">
        <v>31</v>
      </c>
      <c r="B9" s="43"/>
      <c r="C9" s="66"/>
      <c r="D9" s="27">
        <f t="shared" si="0"/>
        <v>0</v>
      </c>
    </row>
    <row r="10" spans="1:11" x14ac:dyDescent="0.25">
      <c r="A10" s="65" t="s">
        <v>32</v>
      </c>
      <c r="B10" s="43"/>
      <c r="C10" s="66"/>
      <c r="D10" s="27">
        <f t="shared" si="0"/>
        <v>0</v>
      </c>
    </row>
    <row r="11" spans="1:11" x14ac:dyDescent="0.25">
      <c r="A11" s="65" t="s">
        <v>33</v>
      </c>
      <c r="B11" s="43"/>
      <c r="C11" s="66"/>
      <c r="D11" s="27">
        <f t="shared" si="0"/>
        <v>0</v>
      </c>
    </row>
    <row r="12" spans="1:11" x14ac:dyDescent="0.25">
      <c r="A12" s="65"/>
      <c r="B12" s="43"/>
      <c r="C12" s="66"/>
      <c r="D12" s="27"/>
    </row>
    <row r="13" spans="1:11" ht="27.75" customHeight="1" thickBot="1" x14ac:dyDescent="0.3">
      <c r="A13" s="67" t="s">
        <v>7</v>
      </c>
      <c r="B13" s="68"/>
      <c r="C13" s="69"/>
      <c r="D13" s="31">
        <f>SUM(D5:D11)</f>
        <v>0</v>
      </c>
    </row>
    <row r="14" spans="1:11" ht="25.5" customHeight="1" thickTop="1" x14ac:dyDescent="0.25">
      <c r="A14" s="99" t="s">
        <v>62</v>
      </c>
      <c r="B14" s="100"/>
      <c r="C14" s="100"/>
      <c r="D14" s="101"/>
    </row>
    <row r="15" spans="1:11" s="32" customFormat="1" ht="15.75" customHeight="1" x14ac:dyDescent="0.25">
      <c r="A15" s="75" t="s">
        <v>63</v>
      </c>
      <c r="B15" s="76">
        <v>400</v>
      </c>
      <c r="C15" s="76">
        <v>0.25</v>
      </c>
      <c r="D15" s="33">
        <f>B15*C15</f>
        <v>100</v>
      </c>
    </row>
    <row r="16" spans="1:11" x14ac:dyDescent="0.25">
      <c r="A16" s="65" t="s">
        <v>28</v>
      </c>
      <c r="B16" s="43"/>
      <c r="C16" s="44"/>
      <c r="D16" s="27">
        <f>B16*C16</f>
        <v>0</v>
      </c>
    </row>
    <row r="17" spans="1:4" x14ac:dyDescent="0.25">
      <c r="A17" s="65" t="s">
        <v>4</v>
      </c>
      <c r="B17" s="43"/>
      <c r="C17" s="44"/>
      <c r="D17" s="27">
        <f t="shared" ref="D17:D23" si="1">B17*C17</f>
        <v>0</v>
      </c>
    </row>
    <row r="18" spans="1:4" x14ac:dyDescent="0.25">
      <c r="A18" s="65" t="s">
        <v>5</v>
      </c>
      <c r="B18" s="43"/>
      <c r="C18" s="44"/>
      <c r="D18" s="27">
        <f t="shared" si="1"/>
        <v>0</v>
      </c>
    </row>
    <row r="19" spans="1:4" x14ac:dyDescent="0.25">
      <c r="A19" s="65" t="s">
        <v>6</v>
      </c>
      <c r="B19" s="43"/>
      <c r="C19" s="44"/>
      <c r="D19" s="27">
        <f t="shared" si="1"/>
        <v>0</v>
      </c>
    </row>
    <row r="20" spans="1:4" x14ac:dyDescent="0.25">
      <c r="A20" s="65" t="s">
        <v>31</v>
      </c>
      <c r="B20" s="43"/>
      <c r="C20" s="44"/>
      <c r="D20" s="27">
        <f t="shared" si="1"/>
        <v>0</v>
      </c>
    </row>
    <row r="21" spans="1:4" x14ac:dyDescent="0.25">
      <c r="A21" s="65" t="s">
        <v>32</v>
      </c>
      <c r="B21" s="43"/>
      <c r="C21" s="44"/>
      <c r="D21" s="27">
        <f t="shared" si="1"/>
        <v>0</v>
      </c>
    </row>
    <row r="22" spans="1:4" x14ac:dyDescent="0.25">
      <c r="A22" s="65" t="s">
        <v>33</v>
      </c>
      <c r="B22" s="43"/>
      <c r="C22" s="44"/>
      <c r="D22" s="27">
        <f t="shared" si="1"/>
        <v>0</v>
      </c>
    </row>
    <row r="23" spans="1:4" x14ac:dyDescent="0.25">
      <c r="A23" s="65"/>
      <c r="B23" s="43"/>
      <c r="C23" s="44"/>
      <c r="D23" s="27">
        <f t="shared" si="1"/>
        <v>0</v>
      </c>
    </row>
    <row r="24" spans="1:4" x14ac:dyDescent="0.25">
      <c r="A24" s="65"/>
      <c r="B24" s="43"/>
      <c r="C24" s="44"/>
      <c r="D24" s="27"/>
    </row>
    <row r="25" spans="1:4" ht="31.5" customHeight="1" thickBot="1" x14ac:dyDescent="0.3">
      <c r="A25" s="67" t="s">
        <v>7</v>
      </c>
      <c r="B25" s="68"/>
      <c r="C25" s="70"/>
      <c r="D25" s="31">
        <f>SUM(D16:D23)</f>
        <v>0</v>
      </c>
    </row>
    <row r="26" spans="1:4" ht="27" customHeight="1" thickTop="1" x14ac:dyDescent="0.25">
      <c r="A26" s="99" t="s">
        <v>49</v>
      </c>
      <c r="B26" s="100"/>
      <c r="C26" s="100"/>
      <c r="D26" s="101"/>
    </row>
    <row r="27" spans="1:4" s="32" customFormat="1" ht="14.25" customHeight="1" x14ac:dyDescent="0.25">
      <c r="A27" s="75" t="s">
        <v>64</v>
      </c>
      <c r="B27" s="76">
        <v>500</v>
      </c>
      <c r="C27" s="76">
        <v>0.44</v>
      </c>
      <c r="D27" s="33">
        <f>B27*C27</f>
        <v>220</v>
      </c>
    </row>
    <row r="28" spans="1:4" x14ac:dyDescent="0.25">
      <c r="A28" s="65" t="s">
        <v>28</v>
      </c>
      <c r="B28" s="43"/>
      <c r="C28" s="44"/>
      <c r="D28" s="27">
        <f>B28*C28</f>
        <v>0</v>
      </c>
    </row>
    <row r="29" spans="1:4" x14ac:dyDescent="0.25">
      <c r="A29" s="65" t="s">
        <v>4</v>
      </c>
      <c r="B29" s="43"/>
      <c r="C29" s="44"/>
      <c r="D29" s="27">
        <f t="shared" ref="D29:D32" si="2">B29*C29</f>
        <v>0</v>
      </c>
    </row>
    <row r="30" spans="1:4" x14ac:dyDescent="0.25">
      <c r="A30" s="65" t="s">
        <v>5</v>
      </c>
      <c r="B30" s="43"/>
      <c r="C30" s="44"/>
      <c r="D30" s="27">
        <f t="shared" si="2"/>
        <v>0</v>
      </c>
    </row>
    <row r="31" spans="1:4" x14ac:dyDescent="0.25">
      <c r="A31" s="65" t="s">
        <v>6</v>
      </c>
      <c r="B31" s="43"/>
      <c r="C31" s="44"/>
      <c r="D31" s="27">
        <f>B31*C31</f>
        <v>0</v>
      </c>
    </row>
    <row r="32" spans="1:4" x14ac:dyDescent="0.25">
      <c r="A32" s="65" t="s">
        <v>31</v>
      </c>
      <c r="B32" s="43"/>
      <c r="C32" s="44"/>
      <c r="D32" s="27">
        <f t="shared" si="2"/>
        <v>0</v>
      </c>
    </row>
    <row r="33" spans="1:4" x14ac:dyDescent="0.25">
      <c r="A33" s="65"/>
      <c r="B33" s="71"/>
      <c r="C33" s="44"/>
      <c r="D33" s="27"/>
    </row>
    <row r="34" spans="1:4" ht="25.5" customHeight="1" thickBot="1" x14ac:dyDescent="0.3">
      <c r="A34" s="67" t="s">
        <v>7</v>
      </c>
      <c r="B34" s="72"/>
      <c r="C34" s="72"/>
      <c r="D34" s="36">
        <f>SUM(D28:D32)</f>
        <v>0</v>
      </c>
    </row>
    <row r="35" spans="1:4" ht="24.75" customHeight="1" thickTop="1" thickBot="1" x14ac:dyDescent="0.3">
      <c r="A35" s="73" t="s">
        <v>54</v>
      </c>
      <c r="B35" s="74"/>
      <c r="C35" s="74"/>
      <c r="D35" s="35">
        <f>D13+D25+D34</f>
        <v>0</v>
      </c>
    </row>
  </sheetData>
  <mergeCells count="4">
    <mergeCell ref="A3:D3"/>
    <mergeCell ref="A14:D14"/>
    <mergeCell ref="A26:D26"/>
    <mergeCell ref="A1:D1"/>
  </mergeCells>
  <pageMargins left="0.7" right="0.7" top="0.75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90" zoomScaleNormal="90" workbookViewId="0">
      <selection activeCell="A18" sqref="A18"/>
    </sheetView>
  </sheetViews>
  <sheetFormatPr defaultRowHeight="15" x14ac:dyDescent="0.25"/>
  <cols>
    <col min="1" max="1" width="38" customWidth="1"/>
    <col min="2" max="2" width="28.140625" customWidth="1"/>
    <col min="3" max="4" width="26.7109375" customWidth="1"/>
    <col min="5" max="5" width="18.7109375" customWidth="1"/>
  </cols>
  <sheetData>
    <row r="1" spans="1:12" ht="18.75" x14ac:dyDescent="0.3">
      <c r="A1" s="108" t="s">
        <v>75</v>
      </c>
      <c r="B1" s="109"/>
      <c r="C1" s="109"/>
      <c r="D1" s="109"/>
      <c r="E1" s="110"/>
      <c r="F1" s="29" t="s">
        <v>57</v>
      </c>
      <c r="G1" s="30"/>
      <c r="H1" s="30"/>
      <c r="I1" s="30"/>
      <c r="J1" s="30"/>
      <c r="K1" s="30"/>
      <c r="L1" s="30"/>
    </row>
    <row r="2" spans="1:12" ht="49.5" customHeight="1" x14ac:dyDescent="0.25">
      <c r="A2" s="77" t="s">
        <v>34</v>
      </c>
      <c r="B2" s="78" t="s">
        <v>65</v>
      </c>
      <c r="C2" s="78" t="s">
        <v>66</v>
      </c>
      <c r="D2" s="78" t="s">
        <v>71</v>
      </c>
      <c r="E2" s="79" t="s">
        <v>14</v>
      </c>
    </row>
    <row r="3" spans="1:12" ht="27" customHeight="1" x14ac:dyDescent="0.3">
      <c r="A3" s="111" t="s">
        <v>35</v>
      </c>
      <c r="B3" s="112"/>
      <c r="C3" s="112"/>
      <c r="D3" s="112"/>
      <c r="E3" s="113"/>
    </row>
    <row r="4" spans="1:12" x14ac:dyDescent="0.25">
      <c r="A4" s="65" t="s">
        <v>51</v>
      </c>
      <c r="B4" s="80"/>
      <c r="C4" s="80"/>
      <c r="D4" s="103" t="s">
        <v>39</v>
      </c>
      <c r="E4" s="27">
        <f>SUM(B4:C4)</f>
        <v>0</v>
      </c>
    </row>
    <row r="5" spans="1:12" x14ac:dyDescent="0.25">
      <c r="A5" s="65" t="s">
        <v>28</v>
      </c>
      <c r="B5" s="80"/>
      <c r="C5" s="80"/>
      <c r="D5" s="103"/>
      <c r="E5" s="27">
        <f t="shared" ref="E5:E12" si="0">SUM(B5:C5)</f>
        <v>0</v>
      </c>
    </row>
    <row r="6" spans="1:12" x14ac:dyDescent="0.25">
      <c r="A6" s="65" t="s">
        <v>4</v>
      </c>
      <c r="B6" s="80"/>
      <c r="C6" s="80"/>
      <c r="D6" s="103"/>
      <c r="E6" s="27">
        <f t="shared" si="0"/>
        <v>0</v>
      </c>
    </row>
    <row r="7" spans="1:12" x14ac:dyDescent="0.25">
      <c r="A7" s="65" t="s">
        <v>5</v>
      </c>
      <c r="B7" s="80"/>
      <c r="C7" s="80"/>
      <c r="D7" s="103"/>
      <c r="E7" s="27">
        <f t="shared" si="0"/>
        <v>0</v>
      </c>
    </row>
    <row r="8" spans="1:12" x14ac:dyDescent="0.25">
      <c r="A8" s="65" t="s">
        <v>6</v>
      </c>
      <c r="B8" s="80"/>
      <c r="C8" s="80"/>
      <c r="D8" s="103"/>
      <c r="E8" s="27">
        <f t="shared" si="0"/>
        <v>0</v>
      </c>
    </row>
    <row r="9" spans="1:12" x14ac:dyDescent="0.25">
      <c r="A9" s="65" t="s">
        <v>31</v>
      </c>
      <c r="B9" s="80"/>
      <c r="C9" s="80"/>
      <c r="D9" s="103"/>
      <c r="E9" s="27">
        <f t="shared" si="0"/>
        <v>0</v>
      </c>
    </row>
    <row r="10" spans="1:12" x14ac:dyDescent="0.25">
      <c r="A10" s="65" t="s">
        <v>32</v>
      </c>
      <c r="B10" s="80"/>
      <c r="C10" s="80"/>
      <c r="D10" s="103"/>
      <c r="E10" s="27">
        <f t="shared" si="0"/>
        <v>0</v>
      </c>
    </row>
    <row r="11" spans="1:12" x14ac:dyDescent="0.25">
      <c r="A11" s="65" t="s">
        <v>33</v>
      </c>
      <c r="B11" s="80"/>
      <c r="C11" s="80"/>
      <c r="D11" s="103"/>
      <c r="E11" s="27">
        <f t="shared" si="0"/>
        <v>0</v>
      </c>
    </row>
    <row r="12" spans="1:12" x14ac:dyDescent="0.25">
      <c r="A12" s="65" t="s">
        <v>38</v>
      </c>
      <c r="B12" s="80"/>
      <c r="C12" s="80"/>
      <c r="D12" s="104"/>
      <c r="E12" s="27">
        <f t="shared" si="0"/>
        <v>0</v>
      </c>
    </row>
    <row r="13" spans="1:12" ht="30" x14ac:dyDescent="0.25">
      <c r="A13" s="81" t="s">
        <v>78</v>
      </c>
      <c r="B13" s="80"/>
      <c r="C13" s="80"/>
      <c r="D13" s="82"/>
      <c r="E13" s="27">
        <f>SUM(B13:C13)*D13</f>
        <v>0</v>
      </c>
    </row>
    <row r="14" spans="1:12" ht="30" x14ac:dyDescent="0.25">
      <c r="A14" s="81" t="s">
        <v>67</v>
      </c>
      <c r="B14" s="80"/>
      <c r="C14" s="80"/>
      <c r="D14" s="82"/>
      <c r="E14" s="27">
        <f>SUM(B14:C14)*D14</f>
        <v>0</v>
      </c>
    </row>
    <row r="15" spans="1:12" x14ac:dyDescent="0.25">
      <c r="A15" s="65" t="s">
        <v>56</v>
      </c>
      <c r="B15" s="80"/>
      <c r="C15" s="80"/>
      <c r="D15" s="82"/>
      <c r="E15" s="27">
        <f t="shared" ref="E15:E22" si="1">SUM(B15:C15)*D15</f>
        <v>0</v>
      </c>
    </row>
    <row r="16" spans="1:12" x14ac:dyDescent="0.25">
      <c r="A16" s="65" t="s">
        <v>28</v>
      </c>
      <c r="B16" s="80"/>
      <c r="C16" s="80"/>
      <c r="D16" s="82"/>
      <c r="E16" s="27">
        <f t="shared" si="1"/>
        <v>0</v>
      </c>
    </row>
    <row r="17" spans="1:5" x14ac:dyDescent="0.25">
      <c r="A17" s="65" t="s">
        <v>4</v>
      </c>
      <c r="B17" s="80"/>
      <c r="C17" s="80"/>
      <c r="D17" s="82"/>
      <c r="E17" s="27">
        <f t="shared" si="1"/>
        <v>0</v>
      </c>
    </row>
    <row r="18" spans="1:5" x14ac:dyDescent="0.25">
      <c r="A18" s="65" t="s">
        <v>5</v>
      </c>
      <c r="B18" s="80"/>
      <c r="C18" s="80"/>
      <c r="D18" s="82"/>
      <c r="E18" s="27">
        <f t="shared" si="1"/>
        <v>0</v>
      </c>
    </row>
    <row r="19" spans="1:5" x14ac:dyDescent="0.25">
      <c r="A19" s="65" t="s">
        <v>6</v>
      </c>
      <c r="B19" s="80"/>
      <c r="C19" s="80"/>
      <c r="D19" s="82"/>
      <c r="E19" s="27">
        <f t="shared" si="1"/>
        <v>0</v>
      </c>
    </row>
    <row r="20" spans="1:5" x14ac:dyDescent="0.25">
      <c r="A20" s="83" t="s">
        <v>31</v>
      </c>
      <c r="B20" s="84"/>
      <c r="C20" s="84"/>
      <c r="D20" s="85"/>
      <c r="E20" s="27">
        <f t="shared" si="1"/>
        <v>0</v>
      </c>
    </row>
    <row r="21" spans="1:5" x14ac:dyDescent="0.25">
      <c r="A21" s="83" t="s">
        <v>32</v>
      </c>
      <c r="B21" s="84"/>
      <c r="C21" s="84"/>
      <c r="D21" s="85"/>
      <c r="E21" s="27">
        <f t="shared" si="1"/>
        <v>0</v>
      </c>
    </row>
    <row r="22" spans="1:5" x14ac:dyDescent="0.25">
      <c r="A22" s="83" t="s">
        <v>33</v>
      </c>
      <c r="B22" s="84"/>
      <c r="C22" s="84"/>
      <c r="D22" s="85"/>
      <c r="E22" s="27">
        <f t="shared" si="1"/>
        <v>0</v>
      </c>
    </row>
    <row r="23" spans="1:5" ht="34.5" customHeight="1" thickBot="1" x14ac:dyDescent="0.3">
      <c r="A23" s="91" t="s">
        <v>7</v>
      </c>
      <c r="B23" s="70"/>
      <c r="C23" s="70"/>
      <c r="D23" s="92"/>
      <c r="E23" s="31">
        <f>SUM(E4:E22)</f>
        <v>0</v>
      </c>
    </row>
    <row r="24" spans="1:5" ht="34.5" customHeight="1" thickTop="1" x14ac:dyDescent="0.3">
      <c r="A24" s="114" t="s">
        <v>50</v>
      </c>
      <c r="B24" s="115"/>
      <c r="C24" s="115"/>
      <c r="D24" s="115"/>
      <c r="E24" s="116"/>
    </row>
    <row r="25" spans="1:5" ht="30" x14ac:dyDescent="0.25">
      <c r="A25" s="81" t="s">
        <v>41</v>
      </c>
      <c r="B25" s="105" t="s">
        <v>76</v>
      </c>
      <c r="C25" s="106"/>
      <c r="D25" s="107"/>
      <c r="E25" s="27">
        <f>'Personnel Costs'!E25</f>
        <v>0</v>
      </c>
    </row>
    <row r="26" spans="1:5" ht="30" x14ac:dyDescent="0.25">
      <c r="A26" s="81" t="s">
        <v>40</v>
      </c>
      <c r="B26" s="105" t="s">
        <v>77</v>
      </c>
      <c r="C26" s="106"/>
      <c r="D26" s="107"/>
      <c r="E26" s="27">
        <f>'Supply Costs '!D35</f>
        <v>0</v>
      </c>
    </row>
    <row r="27" spans="1:5" ht="30" x14ac:dyDescent="0.25">
      <c r="A27" s="81" t="s">
        <v>70</v>
      </c>
      <c r="B27" s="80"/>
      <c r="C27" s="80"/>
      <c r="D27" s="102" t="s">
        <v>39</v>
      </c>
      <c r="E27" s="27">
        <f>SUM(B27:C27)</f>
        <v>0</v>
      </c>
    </row>
    <row r="28" spans="1:5" ht="21" customHeight="1" x14ac:dyDescent="0.25">
      <c r="A28" s="81" t="s">
        <v>68</v>
      </c>
      <c r="B28" s="80"/>
      <c r="C28" s="80"/>
      <c r="D28" s="103"/>
      <c r="E28" s="27">
        <f>SUM(B28:C28)</f>
        <v>0</v>
      </c>
    </row>
    <row r="29" spans="1:5" ht="32.25" customHeight="1" x14ac:dyDescent="0.25">
      <c r="A29" s="81" t="s">
        <v>72</v>
      </c>
      <c r="B29" s="80"/>
      <c r="C29" s="80"/>
      <c r="D29" s="104"/>
      <c r="E29" s="27">
        <f>SUM(B29:C29)</f>
        <v>0</v>
      </c>
    </row>
    <row r="30" spans="1:5" ht="30" x14ac:dyDescent="0.25">
      <c r="A30" s="81" t="s">
        <v>36</v>
      </c>
      <c r="B30" s="80"/>
      <c r="C30" s="80"/>
      <c r="D30" s="82"/>
      <c r="E30" s="27">
        <f>SUM(B30:C30)*D30</f>
        <v>0</v>
      </c>
    </row>
    <row r="31" spans="1:5" ht="30" x14ac:dyDescent="0.25">
      <c r="A31" s="81" t="s">
        <v>69</v>
      </c>
      <c r="B31" s="80"/>
      <c r="C31" s="80"/>
      <c r="D31" s="82"/>
      <c r="E31" s="27">
        <f>SUM(B31:C31)</f>
        <v>0</v>
      </c>
    </row>
    <row r="32" spans="1:5" x14ac:dyDescent="0.25">
      <c r="A32" s="65"/>
      <c r="B32" s="80"/>
      <c r="C32" s="80"/>
      <c r="D32" s="80"/>
      <c r="E32" s="34"/>
    </row>
    <row r="33" spans="1:5" ht="27.75" customHeight="1" thickBot="1" x14ac:dyDescent="0.3">
      <c r="A33" s="86" t="s">
        <v>7</v>
      </c>
      <c r="B33" s="70"/>
      <c r="C33" s="70"/>
      <c r="D33" s="87"/>
      <c r="E33" s="36">
        <f>SUM(E25:E31)</f>
        <v>0</v>
      </c>
    </row>
    <row r="34" spans="1:5" ht="28.5" customHeight="1" thickTop="1" thickBot="1" x14ac:dyDescent="0.3">
      <c r="A34" s="88" t="s">
        <v>8</v>
      </c>
      <c r="B34" s="89"/>
      <c r="C34" s="89"/>
      <c r="D34" s="90"/>
      <c r="E34" s="35">
        <f>SUM(E23+E33)</f>
        <v>0</v>
      </c>
    </row>
  </sheetData>
  <mergeCells count="7">
    <mergeCell ref="D27:D29"/>
    <mergeCell ref="B26:D26"/>
    <mergeCell ref="A1:E1"/>
    <mergeCell ref="A3:E3"/>
    <mergeCell ref="D4:D12"/>
    <mergeCell ref="A24:E24"/>
    <mergeCell ref="B25:D25"/>
  </mergeCells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2" workbookViewId="0">
      <selection activeCell="C13" sqref="C13"/>
    </sheetView>
  </sheetViews>
  <sheetFormatPr defaultRowHeight="15" x14ac:dyDescent="0.25"/>
  <cols>
    <col min="1" max="1" width="21.7109375" customWidth="1"/>
    <col min="2" max="2" width="33.5703125" customWidth="1"/>
    <col min="3" max="3" width="27" customWidth="1"/>
  </cols>
  <sheetData>
    <row r="1" spans="1:3" ht="18.75" x14ac:dyDescent="0.3">
      <c r="A1" s="117" t="s">
        <v>29</v>
      </c>
      <c r="B1" s="118"/>
      <c r="C1" s="119"/>
    </row>
    <row r="2" spans="1:3" ht="69" customHeight="1" x14ac:dyDescent="0.25">
      <c r="A2" s="16" t="s">
        <v>55</v>
      </c>
      <c r="B2" s="14" t="s">
        <v>42</v>
      </c>
      <c r="C2" s="17" t="s">
        <v>30</v>
      </c>
    </row>
    <row r="3" spans="1:3" ht="36" customHeight="1" x14ac:dyDescent="0.25">
      <c r="A3" s="18" t="s">
        <v>43</v>
      </c>
      <c r="B3" s="5"/>
      <c r="C3" s="19" t="s">
        <v>45</v>
      </c>
    </row>
    <row r="4" spans="1:3" ht="36" customHeight="1" x14ac:dyDescent="0.25">
      <c r="A4" s="131" t="s">
        <v>79</v>
      </c>
      <c r="B4" s="132" t="s">
        <v>80</v>
      </c>
      <c r="C4" s="133">
        <v>2000</v>
      </c>
    </row>
    <row r="5" spans="1:3" ht="22.5" customHeight="1" x14ac:dyDescent="0.25">
      <c r="A5" s="20" t="s">
        <v>28</v>
      </c>
      <c r="B5" s="10"/>
      <c r="C5" s="21"/>
    </row>
    <row r="6" spans="1:3" ht="27" customHeight="1" x14ac:dyDescent="0.25">
      <c r="A6" s="20" t="s">
        <v>4</v>
      </c>
      <c r="B6" s="10"/>
      <c r="C6" s="21"/>
    </row>
    <row r="7" spans="1:3" ht="22.5" customHeight="1" x14ac:dyDescent="0.25">
      <c r="A7" s="20" t="s">
        <v>5</v>
      </c>
      <c r="B7" s="10"/>
      <c r="C7" s="21"/>
    </row>
    <row r="8" spans="1:3" ht="25.5" customHeight="1" x14ac:dyDescent="0.25">
      <c r="A8" s="20" t="s">
        <v>6</v>
      </c>
      <c r="B8" s="10"/>
      <c r="C8" s="21"/>
    </row>
    <row r="9" spans="1:3" ht="24" customHeight="1" x14ac:dyDescent="0.25">
      <c r="A9" s="20" t="s">
        <v>31</v>
      </c>
      <c r="B9" s="10"/>
      <c r="C9" s="21"/>
    </row>
    <row r="10" spans="1:3" ht="23.25" customHeight="1" x14ac:dyDescent="0.25">
      <c r="A10" s="20" t="s">
        <v>32</v>
      </c>
      <c r="B10" s="10"/>
      <c r="C10" s="21"/>
    </row>
    <row r="11" spans="1:3" ht="24.75" customHeight="1" x14ac:dyDescent="0.25">
      <c r="A11" s="20" t="s">
        <v>33</v>
      </c>
      <c r="B11" s="10"/>
      <c r="C11" s="21"/>
    </row>
    <row r="12" spans="1:3" ht="41.25" customHeight="1" x14ac:dyDescent="0.25">
      <c r="A12" s="22" t="s">
        <v>44</v>
      </c>
      <c r="B12" s="15"/>
      <c r="C12" s="23" t="s">
        <v>46</v>
      </c>
    </row>
    <row r="13" spans="1:3" ht="41.25" customHeight="1" x14ac:dyDescent="0.25">
      <c r="A13" s="134" t="s">
        <v>81</v>
      </c>
      <c r="B13" s="136" t="s">
        <v>82</v>
      </c>
      <c r="C13" s="135">
        <v>16000</v>
      </c>
    </row>
    <row r="14" spans="1:3" ht="28.5" customHeight="1" x14ac:dyDescent="0.25">
      <c r="A14" s="20" t="s">
        <v>28</v>
      </c>
      <c r="B14" s="10"/>
      <c r="C14" s="21"/>
    </row>
    <row r="15" spans="1:3" ht="30" customHeight="1" x14ac:dyDescent="0.25">
      <c r="A15" s="20" t="s">
        <v>4</v>
      </c>
      <c r="B15" s="10"/>
      <c r="C15" s="21"/>
    </row>
    <row r="16" spans="1:3" ht="24.75" customHeight="1" x14ac:dyDescent="0.25">
      <c r="A16" s="20" t="s">
        <v>5</v>
      </c>
      <c r="B16" s="10"/>
      <c r="C16" s="21"/>
    </row>
    <row r="17" spans="1:3" ht="25.5" customHeight="1" x14ac:dyDescent="0.25">
      <c r="A17" s="20" t="s">
        <v>6</v>
      </c>
      <c r="B17" s="10"/>
      <c r="C17" s="21"/>
    </row>
    <row r="18" spans="1:3" ht="15.75" x14ac:dyDescent="0.25">
      <c r="A18" s="20" t="s">
        <v>31</v>
      </c>
      <c r="B18" s="10"/>
      <c r="C18" s="21"/>
    </row>
    <row r="19" spans="1:3" ht="15.75" x14ac:dyDescent="0.25">
      <c r="A19" s="20" t="s">
        <v>32</v>
      </c>
      <c r="B19" s="10"/>
      <c r="C19" s="21"/>
    </row>
    <row r="20" spans="1:3" ht="16.5" thickBot="1" x14ac:dyDescent="0.3">
      <c r="A20" s="24" t="s">
        <v>33</v>
      </c>
      <c r="B20" s="25"/>
      <c r="C20" s="26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2" sqref="A2"/>
    </sheetView>
  </sheetViews>
  <sheetFormatPr defaultRowHeight="15" x14ac:dyDescent="0.25"/>
  <cols>
    <col min="1" max="1" width="15.42578125" customWidth="1"/>
    <col min="2" max="2" width="15.28515625" customWidth="1"/>
    <col min="3" max="3" width="12" customWidth="1"/>
    <col min="4" max="4" width="10.42578125" customWidth="1"/>
    <col min="5" max="5" width="13.140625" customWidth="1"/>
  </cols>
  <sheetData>
    <row r="1" spans="1:8" ht="18.75" x14ac:dyDescent="0.3">
      <c r="A1" s="123" t="s">
        <v>9</v>
      </c>
      <c r="B1" s="123"/>
      <c r="C1" s="123"/>
      <c r="D1" s="123"/>
      <c r="E1" s="123"/>
      <c r="G1" s="12"/>
      <c r="H1" s="12"/>
    </row>
    <row r="2" spans="1:8" ht="63" x14ac:dyDescent="0.25">
      <c r="A2" s="4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G2" s="13"/>
      <c r="H2" s="12"/>
    </row>
    <row r="3" spans="1:8" x14ac:dyDescent="0.25">
      <c r="A3" s="1" t="s">
        <v>15</v>
      </c>
      <c r="B3" s="1"/>
      <c r="C3" s="1"/>
      <c r="D3" s="1"/>
      <c r="E3" s="1"/>
      <c r="G3" s="12"/>
      <c r="H3" s="12"/>
    </row>
    <row r="4" spans="1:8" x14ac:dyDescent="0.25">
      <c r="A4" s="1" t="s">
        <v>16</v>
      </c>
      <c r="B4" s="1"/>
      <c r="C4" s="1"/>
      <c r="D4" s="1"/>
      <c r="E4" s="1"/>
      <c r="G4" s="12"/>
      <c r="H4" s="12"/>
    </row>
    <row r="5" spans="1:8" x14ac:dyDescent="0.25">
      <c r="A5" s="1" t="s">
        <v>17</v>
      </c>
      <c r="B5" s="1"/>
      <c r="C5" s="1"/>
      <c r="D5" s="1"/>
      <c r="E5" s="1"/>
      <c r="G5" s="12"/>
      <c r="H5" s="12"/>
    </row>
    <row r="6" spans="1:8" x14ac:dyDescent="0.25">
      <c r="A6" s="1"/>
      <c r="B6" s="1"/>
      <c r="C6" s="1"/>
      <c r="D6" s="1"/>
      <c r="E6" s="1"/>
    </row>
    <row r="7" spans="1:8" x14ac:dyDescent="0.25">
      <c r="A7" s="1"/>
      <c r="B7" s="1"/>
      <c r="C7" s="1"/>
      <c r="D7" s="1"/>
      <c r="E7" s="1"/>
    </row>
    <row r="8" spans="1:8" x14ac:dyDescent="0.25">
      <c r="A8" s="1"/>
      <c r="B8" s="1"/>
      <c r="C8" s="1"/>
      <c r="D8" s="1"/>
      <c r="E8" s="1"/>
    </row>
    <row r="9" spans="1:8" x14ac:dyDescent="0.25">
      <c r="A9" s="1"/>
      <c r="B9" s="1"/>
      <c r="C9" s="1"/>
      <c r="D9" s="1"/>
      <c r="E9" s="1"/>
    </row>
    <row r="10" spans="1:8" x14ac:dyDescent="0.25">
      <c r="A10" s="1"/>
      <c r="B10" s="1"/>
      <c r="C10" s="1"/>
      <c r="D10" s="1"/>
      <c r="E10" s="1"/>
    </row>
    <row r="11" spans="1:8" x14ac:dyDescent="0.25">
      <c r="A11" s="2" t="s">
        <v>7</v>
      </c>
      <c r="B11" s="1"/>
      <c r="C11" s="1"/>
      <c r="D11" s="1"/>
      <c r="E11" s="1"/>
    </row>
    <row r="12" spans="1:8" ht="15.75" thickBot="1" x14ac:dyDescent="0.3">
      <c r="A12" s="7"/>
      <c r="B12" s="7"/>
      <c r="C12" s="7"/>
      <c r="D12" s="7"/>
      <c r="E12" s="7"/>
    </row>
    <row r="13" spans="1:8" ht="15.75" thickTop="1" x14ac:dyDescent="0.25">
      <c r="A13" s="125" t="s">
        <v>18</v>
      </c>
      <c r="B13" s="124" t="s">
        <v>19</v>
      </c>
      <c r="C13" s="124"/>
      <c r="D13" s="127" t="s">
        <v>26</v>
      </c>
      <c r="E13" s="129" t="s">
        <v>14</v>
      </c>
    </row>
    <row r="14" spans="1:8" ht="28.5" x14ac:dyDescent="0.25">
      <c r="A14" s="126"/>
      <c r="B14" s="6" t="s">
        <v>20</v>
      </c>
      <c r="C14" s="9" t="s">
        <v>21</v>
      </c>
      <c r="D14" s="128"/>
      <c r="E14" s="130"/>
    </row>
    <row r="15" spans="1:8" x14ac:dyDescent="0.25">
      <c r="A15" s="1" t="s">
        <v>22</v>
      </c>
      <c r="B15" s="1"/>
      <c r="C15" s="1"/>
      <c r="D15" s="1"/>
      <c r="E15" s="1"/>
    </row>
    <row r="16" spans="1:8" x14ac:dyDescent="0.25">
      <c r="A16" s="1" t="s">
        <v>23</v>
      </c>
      <c r="B16" s="1"/>
      <c r="C16" s="1"/>
      <c r="D16" s="1"/>
      <c r="E16" s="1"/>
    </row>
    <row r="17" spans="1:5" x14ac:dyDescent="0.25">
      <c r="A17" s="1" t="s">
        <v>18</v>
      </c>
      <c r="B17" s="1"/>
      <c r="C17" s="1"/>
      <c r="D17" s="1"/>
      <c r="E17" s="1"/>
    </row>
    <row r="18" spans="1:5" x14ac:dyDescent="0.25">
      <c r="A18" s="1" t="s">
        <v>24</v>
      </c>
      <c r="B18" s="1"/>
      <c r="C18" s="1"/>
      <c r="D18" s="1"/>
      <c r="E18" s="1"/>
    </row>
    <row r="19" spans="1:5" x14ac:dyDescent="0.25">
      <c r="A19" s="1" t="s">
        <v>25</v>
      </c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ht="15.75" thickBot="1" x14ac:dyDescent="0.3">
      <c r="A23" s="8" t="s">
        <v>7</v>
      </c>
      <c r="B23" s="7"/>
      <c r="C23" s="7"/>
      <c r="D23" s="7"/>
      <c r="E23" s="7"/>
    </row>
    <row r="24" spans="1:5" ht="25.5" customHeight="1" thickTop="1" x14ac:dyDescent="0.25">
      <c r="A24" s="120" t="s">
        <v>27</v>
      </c>
      <c r="B24" s="121"/>
      <c r="C24" s="121"/>
      <c r="D24" s="122"/>
      <c r="E24" s="3"/>
    </row>
  </sheetData>
  <mergeCells count="6">
    <mergeCell ref="A24:D24"/>
    <mergeCell ref="A1:E1"/>
    <mergeCell ref="B13:C13"/>
    <mergeCell ref="A13:A14"/>
    <mergeCell ref="D13:D14"/>
    <mergeCell ref="E13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Personnel Costs</vt:lpstr>
      <vt:lpstr>Supply Costs </vt:lpstr>
      <vt:lpstr>Intervention Costs</vt:lpstr>
      <vt:lpstr>Non-market Resources</vt:lpstr>
      <vt:lpstr>Transportation Costs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CDC User</cp:lastModifiedBy>
  <cp:lastPrinted>2015-12-15T20:08:51Z</cp:lastPrinted>
  <dcterms:created xsi:type="dcterms:W3CDTF">2014-12-19T14:42:08Z</dcterms:created>
  <dcterms:modified xsi:type="dcterms:W3CDTF">2017-01-26T17:00:43Z</dcterms:modified>
</cp:coreProperties>
</file>